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F724C07A-2188-4222-BB2E-1D8C61F8A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C48" i="2" s="1"/>
  <c r="C59" i="2" s="1"/>
  <c r="C61" i="2" s="1"/>
  <c r="B49" i="2"/>
  <c r="B48" i="2" s="1"/>
  <c r="B59" i="2" s="1"/>
  <c r="C41" i="2"/>
  <c r="C45" i="2" s="1"/>
  <c r="B41" i="2"/>
  <c r="B45" i="2" s="1"/>
  <c r="C36" i="2"/>
  <c r="B36" i="2"/>
  <c r="C16" i="2"/>
  <c r="B16" i="2"/>
  <c r="C4" i="2"/>
  <c r="C33" i="2" s="1"/>
  <c r="B4" i="2"/>
  <c r="B33" i="2" s="1"/>
  <c r="B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<sst xmlns="http://schemas.openxmlformats.org/spreadsheetml/2006/main" count="58" uniqueCount="50">
  <si>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</si>
  <si>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</si>
  <si>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</si>
  <si>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</si>
  <si>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</si>
  <si>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</si>
  <si>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</si>
  <si>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</si>
  <si>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</si>
  <si>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</si>
  <si>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</si>
  <si>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</si>
  <si>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</si>
  <si>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</si>
  <si>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</si>
  <si>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</si>
  <si>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</si>
  <si>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</si>
  <si>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</si>
  <si>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</si>
  <si>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</si>
  <si>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</si>
  <si>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</si>
  <si>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</si>
  <si>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</si>
  <si>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</si>
  <si>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</si>
  <si>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</si>
  <si>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</si>
  <si>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</si>
  <si>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</si>
  <si>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</si>
  <si>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</si>
  <si>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</si>
  <si>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</si>
  <si>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</si>
  <si>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</si>
  <si>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</si>
  <si>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</si>
  <si>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</si>
  <si>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</si>
  <si>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</si>
  <si>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</si>
  <si>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</si>
  <si>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</si>
  <si>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</si>
  <si>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</si>
  <si>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</si>
  <si>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</si>
  <si>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CULTURA DE ACAMBARO GUANAJUATO
Estado de Flujos de Efectivo
Del 01 DE ABRIL AL 30 DE JUNIO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</si>
</sst>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B25" sqref="B2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3477099.07</v>
      </c>
      <c r="C4" s="13">
        <f>SUM(C5:C14)</f>
        <v>6204350.1699999999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216334.65</v>
      </c>
      <c r="C11" s="14">
        <v>346798.12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3260764.42</v>
      </c>
      <c r="C13" s="14">
        <v>5857552.0499999998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2873222.1000000006</v>
      </c>
      <c r="C16" s="13">
        <f>SUM(C17:C32)</f>
        <v>5724865.8499999996</v>
      </c>
    </row>
    <row r="17" spans="1:3" ht="11.25" customHeight="1" x14ac:dyDescent="0.2">
      <c r="A17" s="7" t="s">
        <v>14</v>
      </c>
      <c r="B17" s="14">
        <v>1820848.81</v>
      </c>
      <c r="C17" s="14">
        <v>3205147.6</v>
      </c>
    </row>
    <row r="18" spans="1:3" ht="11.25" customHeight="1" x14ac:dyDescent="0.2">
      <c r="A18" s="7" t="s">
        <v>15</v>
      </c>
      <c r="B18" s="14">
        <v>146248.09</v>
      </c>
      <c r="C18" s="14">
        <v>213384.22</v>
      </c>
    </row>
    <row r="19" spans="1:3" ht="11.25" customHeight="1" x14ac:dyDescent="0.2">
      <c r="A19" s="7" t="s">
        <v>16</v>
      </c>
      <c r="B19" s="14">
        <v>294605.25</v>
      </c>
      <c r="C19" s="14">
        <v>1118907.51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611519.94999999995</v>
      </c>
      <c r="C23" s="14">
        <v>1187426.52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603876.96999999927</v>
      </c>
      <c r="C33" s="13">
        <f>C4-C16</f>
        <v>479484.3200000003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0</v>
      </c>
      <c r="C41" s="13">
        <f>SUM(C42:C44)</f>
        <v>18249.84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0</v>
      </c>
      <c r="C43" s="14">
        <v>18249.84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0</v>
      </c>
      <c r="C45" s="13">
        <f>C36-C41</f>
        <v>-18249.84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42672.28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42672.28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56142.66</v>
      </c>
      <c r="C54" s="13">
        <f>SUM(C55+C58)</f>
        <v>0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56142.66</v>
      </c>
      <c r="C58" s="14">
        <v>0</v>
      </c>
    </row>
    <row r="59" spans="1:3" ht="11.25" customHeight="1" x14ac:dyDescent="0.2">
      <c r="A59" s="4" t="s">
        <v>44</v>
      </c>
      <c r="B59" s="13">
        <f>B48-B54</f>
        <v>-56142.66</v>
      </c>
      <c r="C59" s="13">
        <f>C48-C54</f>
        <v>42672.28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547734.30999999924</v>
      </c>
      <c r="C61" s="13">
        <f>C59+C45+C33</f>
        <v>503906.7600000003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2863221.45</v>
      </c>
      <c r="C63" s="13">
        <v>2359314.69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3410955.76</v>
      </c>
      <c r="C65" s="13">
        <v>2863221.45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Imca</cp:lastModifiedBy>
  <cp:revision/>
  <dcterms:created xsi:type="dcterms:W3CDTF">2012-12-11T20:31:36Z</dcterms:created>
  <dcterms:modified xsi:type="dcterms:W3CDTF">2024-07-26T15:12:10Z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